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0\"/>
    </mc:Choice>
  </mc:AlternateContent>
  <xr:revisionPtr revIDLastSave="0" documentId="8_{A5A2DAB4-BFEA-47C8-BA80-9E11EA0920C2}" xr6:coauthVersionLast="47" xr6:coauthVersionMax="47" xr10:uidLastSave="{00000000-0000-0000-0000-000000000000}"/>
  <bookViews>
    <workbookView xWindow="-120" yWindow="-120" windowWidth="20730" windowHeight="11040" xr2:uid="{8D0E3516-2369-4743-AF14-FD0FB8723754}"/>
  </bookViews>
  <sheets>
    <sheet name="Anexo GGCON " sheetId="1" r:id="rId1"/>
  </sheets>
  <externalReferences>
    <externalReference r:id="rId2"/>
    <externalReference r:id="rId3"/>
    <externalReference r:id="rId4"/>
  </externalReferences>
  <definedNames>
    <definedName name="_2">#REF!</definedName>
    <definedName name="_xlnm._FilterDatabase" localSheetId="0" hidden="1">'Anexo GGCON '!$A$18:$H$80</definedName>
    <definedName name="A" localSheetId="0">#REF!</definedName>
    <definedName name="A">#REF!</definedName>
    <definedName name="AAAAAAAAAAA" localSheetId="0">#REF!</definedName>
    <definedName name="AAAAAAAAAAA">#REF!</definedName>
    <definedName name="ANEXO12">#REF!</definedName>
    <definedName name="_xlnm.Print_Area" localSheetId="0">'Anexo GGCON '!$A$1:$H$97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 localSheetId="0">#REF!</definedName>
    <definedName name="dEMONS">#REF!</definedName>
    <definedName name="Despesas">[2]RecProprios!$E$1:$E$65536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onte">[2]Tabelas!$D$1:$D$3</definedName>
    <definedName name="fppfpfpfp" localSheetId="0">#REF!</definedName>
    <definedName name="fppfpfpfp">#REF!</definedName>
    <definedName name="ggg" localSheetId="0">#REF!</definedName>
    <definedName name="ggg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eiAutorizadora">[2]Tabelas!$F$1:$F$13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NatDesp">[2]Tabelas!$A$1:$A$6</definedName>
    <definedName name="o" localSheetId="0">#REF!</definedName>
    <definedName name="o">#REF!</definedName>
    <definedName name="tb" localSheetId="0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1" l="1"/>
  <c r="F80" i="1" s="1"/>
</calcChain>
</file>

<file path=xl/sharedStrings.xml><?xml version="1.0" encoding="utf-8"?>
<sst xmlns="http://schemas.openxmlformats.org/spreadsheetml/2006/main" count="262" uniqueCount="133">
  <si>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</si>
  <si>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</si>
  <si>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</si>
  <si>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</si>
  <si>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</si>
  <si>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  <scheme val="minor"/>
      </rPr>
      <t>Custeio para folha de pagamento, material de consumo e prestação de serviço, no Serviço de Extensão ao Atendimento de Pacientes HIV/Aids – Casa da Aids (SEAP HIV/AIDS) da Divisão de Moléstias Infecciosas e Parasitárias do Instituto Central do HCFMUSP.</t>
    </r>
  </si>
  <si>
    <r>
      <t>CONVÊNIO Nº :</t>
    </r>
    <r>
      <rPr>
        <sz val="11"/>
        <rFont val="Calibri"/>
        <family val="2"/>
        <scheme val="minor"/>
      </rPr>
      <t xml:space="preserve"> 534/2023</t>
    </r>
  </si>
  <si>
    <r>
      <t>TERMO ADITIVO Nº:</t>
    </r>
    <r>
      <rPr>
        <sz val="11"/>
        <rFont val="Calibri"/>
        <family val="2"/>
        <scheme val="minor"/>
      </rPr>
      <t xml:space="preserve"> 01</t>
    </r>
  </si>
  <si>
    <r>
      <t>EXERCÍCIO:</t>
    </r>
    <r>
      <rPr>
        <sz val="11"/>
        <color indexed="8"/>
        <rFont val="Calibri"/>
        <family val="2"/>
      </rPr>
      <t xml:space="preserve"> OUTUBRO/2025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</si>
  <si>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</si>
  <si>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</si>
  <si>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</si>
  <si>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</si>
  <si>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Calibri"/>
        <family val="2"/>
        <scheme val="minor"/>
      </rPr>
      <t>596.226,03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</si>
  <si>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</si>
  <si>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</si>
  <si>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</si>
  <si>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</si>
  <si>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</si>
  <si>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</si>
  <si>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</si>
  <si>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</si>
  <si>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</si>
  <si>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</si>
  <si>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40859</t>
  </si>
  <si>
    <t xml:space="preserve">INOVAMED HOSPITALAR LTDA                                    </t>
  </si>
  <si>
    <t>MEDICAMENTOS</t>
  </si>
  <si>
    <t>PAGTO 12.452</t>
  </si>
  <si>
    <t>NF Nº 22822</t>
  </si>
  <si>
    <t xml:space="preserve">MEDILAR IMP E DIST DE PRODUTOS MEDICOS HOSPITALARES SA      </t>
  </si>
  <si>
    <t>PAGTO 20.488</t>
  </si>
  <si>
    <t>NF Nº 156277</t>
  </si>
  <si>
    <t xml:space="preserve">CEMED COMERCIO DE IMPORTACAO E DISTRIBUICAO LTDA            </t>
  </si>
  <si>
    <t>PAGTO 19.073</t>
  </si>
  <si>
    <t>NF Nº 998049 (Parte)</t>
  </si>
  <si>
    <t>ALELO S.A.</t>
  </si>
  <si>
    <t>RECURSOS HUMANOS (5)</t>
  </si>
  <si>
    <t>TRF 71.202</t>
  </si>
  <si>
    <t>NF Nº 44629</t>
  </si>
  <si>
    <t xml:space="preserve">FOUR MED DISTRIBUIDORA HOSPITALAR IMPORTADORA LTDA          </t>
  </si>
  <si>
    <t>PAGTO 24.892</t>
  </si>
  <si>
    <t>NF Nº 168340</t>
  </si>
  <si>
    <t xml:space="preserve">ATIVA COMERCIAL HOSPITALAR LTDA                             </t>
  </si>
  <si>
    <t>PAGTO 15.182</t>
  </si>
  <si>
    <t>NF Nº 1230528</t>
  </si>
  <si>
    <t xml:space="preserve">WERBRAN DISTRIBUIDORA DE MEDICAMENTOS LTDA                  </t>
  </si>
  <si>
    <t>NF Nº 2797852 (Parte)</t>
  </si>
  <si>
    <t xml:space="preserve">DOMICILI INDUSTRIA E COMERCIO DE ALIMENTOS LTDA             </t>
  </si>
  <si>
    <t>NF Nº 67581</t>
  </si>
  <si>
    <t>ZL DENTAL PRODUTOS ODONTOLOGICOS</t>
  </si>
  <si>
    <t>MATERIAL MÉDICO E HOSPITALAR (*)</t>
  </si>
  <si>
    <t>PAGTO 12.958</t>
  </si>
  <si>
    <t>NF Nº 168945</t>
  </si>
  <si>
    <t>PAGTO 13.784</t>
  </si>
  <si>
    <t>FOLHA ANALÍTICA</t>
  </si>
  <si>
    <t>ALINE BORGES MOREIRA DA ROCHA</t>
  </si>
  <si>
    <t>AMANDA CARNEIRO SOARES</t>
  </si>
  <si>
    <t>AMANDA NAZARETH LARA</t>
  </si>
  <si>
    <t>ANA PAULA ALVES DA SILVA</t>
  </si>
  <si>
    <t>TRF 205.869</t>
  </si>
  <si>
    <t>ANGELA CARVALHO FREITAS</t>
  </si>
  <si>
    <t>DANIEL GLEISON CARVALHO</t>
  </si>
  <si>
    <t>GFD (Parte)</t>
  </si>
  <si>
    <t>CAIXA ECONÔMICA FEDERAL</t>
  </si>
  <si>
    <t>TRF 206.000</t>
  </si>
  <si>
    <t>DARF (Parte)</t>
  </si>
  <si>
    <t>SECRETARIA DA RECEITA FEDERAL</t>
  </si>
  <si>
    <t>MARILIA BORDIGNON ANTONIO</t>
  </si>
  <si>
    <t>PATRICIA SILVA MONTES</t>
  </si>
  <si>
    <t>THAIS CRISTINA ANNIBALE VENDRAMINI</t>
  </si>
  <si>
    <t>NF Nº 885982</t>
  </si>
  <si>
    <t xml:space="preserve">SUPERMED COM E IMP DE PRODUTOS MEDICOS E HOSPITALARES LTDA  </t>
  </si>
  <si>
    <t>TED 28.633</t>
  </si>
  <si>
    <t>TERMO DE RESCISÃO</t>
  </si>
  <si>
    <t>LAISA RIVAS DAPOUSA RAMOS</t>
  </si>
  <si>
    <t>TIT Nº 2025002927 (Parte)</t>
  </si>
  <si>
    <t xml:space="preserve">SANTANDER- FFM EMPRÉSTIMO                                   </t>
  </si>
  <si>
    <t>GP Nº 631994 (Parte)</t>
  </si>
  <si>
    <t xml:space="preserve">DEPARTAMENTO DE RH                                          </t>
  </si>
  <si>
    <t>TIT Nº 2025002915 (Parte)</t>
  </si>
  <si>
    <t>INDEPENDÊNCIA COOPERATIVA DE CREDITO</t>
  </si>
  <si>
    <t>NF Nº 466</t>
  </si>
  <si>
    <t xml:space="preserve">WORK E SILVAS TRANSPORTES LTDA.                             </t>
  </si>
  <si>
    <t>OUTROS SERVIÇOS DE TERCEIROS</t>
  </si>
  <si>
    <t>TED 20.498</t>
  </si>
  <si>
    <t>NF Nº 467</t>
  </si>
  <si>
    <t>RECIBO DE FÉRIAS</t>
  </si>
  <si>
    <t>AMANDA CAROLINE RIBEIRO SALES</t>
  </si>
  <si>
    <t>CELIA REGINA DE OLIVEIRA ROBERTO</t>
  </si>
  <si>
    <t>KARINA GARNIS DEVEIKIS</t>
  </si>
  <si>
    <t>KATHRYN KAROLINE DE SIQUEIRA RAMOS</t>
  </si>
  <si>
    <t>LUANA VASCONCELOS FREITAS</t>
  </si>
  <si>
    <t>TIT. Nº 2025002974 (Parte)</t>
  </si>
  <si>
    <t>DEPARTAMENTO DE RH</t>
  </si>
  <si>
    <t>DOC Nº 286141 (Parte)</t>
  </si>
  <si>
    <t>SINDICATO DOS PROFISSIONAIS DE EDUCAÇÃO FÍSICA DE SP</t>
  </si>
  <si>
    <t>NF Nº 869 (Parte)</t>
  </si>
  <si>
    <t>DOC Nº 2046529 (Parte)</t>
  </si>
  <si>
    <t>SINDICATO DOS FARMACEUTICOS NO ESTADO DE SP</t>
  </si>
  <si>
    <t>MARCOS ANTONIO MESSIAS</t>
  </si>
  <si>
    <t>DOC Nº 11024601 (Parte)</t>
  </si>
  <si>
    <t>SINDICATO DOS AUXILIARES E TECN. DE ENFERMAGEM E TRABALHADORES EM ESTABELECIMENTOS DE SERVIÇOS</t>
  </si>
  <si>
    <t>JESSICA SANTOS DA SILVA TENORIO</t>
  </si>
  <si>
    <t>BEATRIZ CANO EVANGELISTA</t>
  </si>
  <si>
    <t>TIT Nº 2025003110 (Parte)</t>
  </si>
  <si>
    <t>ISADORA ID LIMONGELLI</t>
  </si>
  <si>
    <t>TIT Nº 2025003136 (Parte)</t>
  </si>
  <si>
    <t>ELIAS CAMPOS RICARDO</t>
  </si>
  <si>
    <t>GABRIELA TAKESHIGUE LEMOS</t>
  </si>
  <si>
    <t>IGOR CARMO BORGES</t>
  </si>
  <si>
    <t>JOSE LUIZ PINTO LIMA GENDLER</t>
  </si>
  <si>
    <t>N/T</t>
  </si>
  <si>
    <t>DÉBITO INDEVIDO - ACERTADO DIA 18/12/25</t>
  </si>
  <si>
    <t>TED 12.138</t>
  </si>
  <si>
    <t>CRÉDITO REF. TARIFA BANCÁRIA DO DIA 30/09/25</t>
  </si>
  <si>
    <t>DESPESAS FINANCEIRAS E BANCÁRIAS</t>
  </si>
  <si>
    <t>TARIFA BANCÁRIA - ACERTADO DIA 03/11/25</t>
  </si>
  <si>
    <t>TARIFA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</si>
  <si>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</si>
  <si>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</si>
  <si>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</si>
  <si>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</si>
  <si>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</si>
  <si>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</si>
  <si>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</si>
  <si>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</si>
  <si>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30 de Janeiro de 2026</t>
    </r>
  </si>
  <si>
    <r>
      <t xml:space="preserve">RESPONSÁVEL: </t>
    </r>
    <r>
      <rPr>
        <sz val="10"/>
        <rFont val="Calibri"/>
        <family val="2"/>
      </rPr>
      <t>Mauricio Akihiro Maki</t>
    </r>
  </si>
  <si>
    <t>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</si>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</sst>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3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4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5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6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2" xfId="1" applyFont="1" applyBorder="1" applyAlignment="1">
      <alignment horizontal="center" vertical="center"/>
    </xf>
    <xf numFmtId="14" fontId="13" fillId="0" borderId="2" xfId="6" applyNumberFormat="1" applyFont="1" applyBorder="1" applyAlignment="1">
      <alignment horizontal="center" vertical="center"/>
    </xf>
    <xf numFmtId="14" fontId="13" fillId="0" borderId="2" xfId="6" applyNumberFormat="1" applyFont="1" applyBorder="1" applyAlignment="1">
      <alignment horizontal="left" vertical="center"/>
    </xf>
    <xf numFmtId="0" fontId="13" fillId="0" borderId="2" xfId="6" applyFont="1" applyBorder="1" applyAlignment="1">
      <alignment vertical="center"/>
    </xf>
    <xf numFmtId="164" fontId="13" fillId="0" borderId="2" xfId="6" applyNumberFormat="1" applyFont="1" applyBorder="1" applyAlignment="1">
      <alignment vertical="center"/>
    </xf>
    <xf numFmtId="0" fontId="13" fillId="0" borderId="2" xfId="6" applyFont="1" applyBorder="1" applyAlignment="1">
      <alignment horizontal="center" vertical="center"/>
    </xf>
    <xf numFmtId="0" fontId="13" fillId="0" borderId="2" xfId="6" applyFont="1" applyBorder="1" applyAlignment="1">
      <alignment vertical="center" wrapText="1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2" xfId="1" applyNumberFormat="1" applyFont="1" applyBorder="1" applyAlignment="1">
      <alignment horizontal="right"/>
    </xf>
    <xf numFmtId="4" fontId="17" fillId="0" borderId="2" xfId="1" applyNumberFormat="1" applyFont="1" applyBorder="1"/>
    <xf numFmtId="0" fontId="16" fillId="0" borderId="6" xfId="1" applyFont="1" applyBorder="1"/>
    <xf numFmtId="0" fontId="16" fillId="0" borderId="7" xfId="1" applyFont="1" applyBorder="1"/>
    <xf numFmtId="4" fontId="17" fillId="0" borderId="0" xfId="1" applyNumberFormat="1" applyFont="1"/>
    <xf numFmtId="0" fontId="16" fillId="0" borderId="3" xfId="1" applyFont="1" applyBorder="1"/>
    <xf numFmtId="0" fontId="16" fillId="0" borderId="5" xfId="1" applyFont="1" applyBorder="1"/>
    <xf numFmtId="4" fontId="16" fillId="0" borderId="8" xfId="1" applyNumberFormat="1" applyFont="1" applyBorder="1" applyAlignment="1">
      <alignment horizontal="right"/>
    </xf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" fillId="0" borderId="0" xfId="1" applyNumberForma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6" applyNumberFormat="1" applyFont="1"/>
    <xf numFmtId="0" fontId="20" fillId="0" borderId="0" xfId="7" applyFont="1"/>
    <xf numFmtId="0" fontId="6" fillId="0" borderId="0" xfId="7" applyFont="1"/>
    <xf numFmtId="43" fontId="6" fillId="0" borderId="0" xfId="1" applyNumberFormat="1" applyFont="1"/>
    <xf numFmtId="0" fontId="20" fillId="0" borderId="1" xfId="7" applyFont="1" applyBorder="1"/>
    <xf numFmtId="0" fontId="6" fillId="0" borderId="1" xfId="7" applyFont="1" applyBorder="1"/>
    <xf numFmtId="0" fontId="20" fillId="0" borderId="9" xfId="8" applyFont="1" applyBorder="1" applyAlignment="1">
      <alignment horizontal="left"/>
    </xf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9">
    <cellStyle name="Normal" xfId="0" builtinId="0"/>
    <cellStyle name="Normal 2 2 2 2 12 2 2" xfId="6" xr:uid="{49020FE2-A849-49FD-B7B5-BF7E07551002}"/>
    <cellStyle name="Normal 3 2 2 3 7" xfId="2" xr:uid="{F0A569F7-7601-4CC9-94EC-D8D904B87FC6}"/>
    <cellStyle name="Normal 3 3 3 7" xfId="8" xr:uid="{BEACE453-E39F-41DD-9C86-19B10AF0ED40}"/>
    <cellStyle name="Normal 3 3 8" xfId="7" xr:uid="{90B4C58C-D98A-41D1-A01A-1317023F928F}"/>
    <cellStyle name="Normal 4 3 2 2 7" xfId="5" xr:uid="{F3F9CA98-E42E-4A25-ACCC-6F4BDDC98696}"/>
    <cellStyle name="Normal 4 3 2 3 2 7" xfId="1" xr:uid="{2CFF29FD-C2C2-4F0B-9EC0-F858BA634D35}"/>
    <cellStyle name="Normal 4 3 2 3 2 7 3" xfId="3" xr:uid="{DC9CFAE4-0D67-4F57-B673-26D5D3F8F27F}"/>
    <cellStyle name="Normal 4 3 3 7" xfId="4" xr:uid="{FA91D02C-C097-4396-AFD0-2682151029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2</xdr:col>
      <xdr:colOff>104775</xdr:colOff>
      <xdr:row>3</xdr:row>
      <xdr:rowOff>66676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773CA74C-68AA-49D5-9BB8-EE323A0AE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1"/>
          <a:ext cx="923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0%20-%20C.%20AIDS%20-%202024\10%20-%20Outubro_25\87.550%20-%20TA01CONV.5342023%20-%20C.%20AIDS-%2010.xlsx" TargetMode="External"/><Relationship Id="rId1" Type="http://schemas.openxmlformats.org/officeDocument/2006/relationships/externalLinkPath" Target="/Controladoria/Projetos%20Controladoria/Subven&#231;&#245;es/SES/ativas/SES%20-%202025/1%20-%20CONV&#202;NIOS/87.550%20-%20C.%20AIDS%20-%202024/10%20-%20Outubro_25/87.550%20-%20TA01CONV.5342023%20-%20C.%20AIDS-%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Composição"/>
      <sheetName val="TED"/>
      <sheetName val="DBT"/>
      <sheetName val="Pré-Prestação"/>
      <sheetName val="Anexo GGCON "/>
      <sheetName val="CONCILIAÇÃO BANCÁ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E5AD0-EA06-4CD0-A699-78D41A988EA0}">
  <sheetPr>
    <tabColor rgb="FFFFFF00"/>
  </sheetPr>
  <dimension ref="A1:K97"/>
  <sheetViews>
    <sheetView tabSelected="1" workbookViewId="0">
      <selection activeCell="D70" sqref="D70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24.85546875" style="2" customWidth="1"/>
    <col min="4" max="4" width="49.140625" style="2" customWidth="1"/>
    <col min="5" max="5" width="31.28515625" style="2" customWidth="1"/>
    <col min="6" max="6" width="12.28515625" style="2" customWidth="1"/>
    <col min="7" max="7" width="30.7109375" style="2" customWidth="1"/>
    <col min="8" max="8" width="20.7109375" style="2" bestFit="1" customWidth="1"/>
    <col min="9" max="9" width="9.140625" style="2"/>
    <col min="10" max="10" width="12.42578125" style="2" customWidth="1"/>
    <col min="11" max="11" width="9.42578125" style="2" customWidth="1"/>
    <col min="12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30.75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6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11" ht="19.5" customHeight="1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11" s="22" customFormat="1" ht="25.5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  <c r="J18" s="28"/>
      <c r="K18" s="28"/>
    </row>
    <row r="19" spans="1:11" s="20" customFormat="1" ht="13.5" customHeight="1" x14ac:dyDescent="0.2">
      <c r="A19" s="29">
        <v>1</v>
      </c>
      <c r="B19" s="30">
        <v>45908</v>
      </c>
      <c r="C19" s="31" t="s">
        <v>24</v>
      </c>
      <c r="D19" s="32" t="s">
        <v>25</v>
      </c>
      <c r="E19" s="32" t="s">
        <v>26</v>
      </c>
      <c r="F19" s="33">
        <v>4417.2</v>
      </c>
      <c r="G19" s="34" t="s">
        <v>27</v>
      </c>
      <c r="H19" s="30">
        <v>45938</v>
      </c>
    </row>
    <row r="20" spans="1:11" s="20" customFormat="1" ht="13.5" customHeight="1" x14ac:dyDescent="0.2">
      <c r="A20" s="29">
        <v>2</v>
      </c>
      <c r="B20" s="30">
        <v>45912</v>
      </c>
      <c r="C20" s="31" t="s">
        <v>28</v>
      </c>
      <c r="D20" s="32" t="s">
        <v>29</v>
      </c>
      <c r="E20" s="32" t="s">
        <v>26</v>
      </c>
      <c r="F20" s="33">
        <v>1656.65</v>
      </c>
      <c r="G20" s="34" t="s">
        <v>30</v>
      </c>
      <c r="H20" s="30">
        <v>45940</v>
      </c>
    </row>
    <row r="21" spans="1:11" s="20" customFormat="1" ht="13.5" customHeight="1" x14ac:dyDescent="0.2">
      <c r="A21" s="29">
        <v>3</v>
      </c>
      <c r="B21" s="30">
        <v>45915</v>
      </c>
      <c r="C21" s="31" t="s">
        <v>31</v>
      </c>
      <c r="D21" s="32" t="s">
        <v>32</v>
      </c>
      <c r="E21" s="32" t="s">
        <v>26</v>
      </c>
      <c r="F21" s="33">
        <v>2394.4</v>
      </c>
      <c r="G21" s="34" t="s">
        <v>33</v>
      </c>
      <c r="H21" s="30">
        <v>45943</v>
      </c>
    </row>
    <row r="22" spans="1:11" s="20" customFormat="1" ht="13.5" customHeight="1" x14ac:dyDescent="0.2">
      <c r="A22" s="29">
        <v>4</v>
      </c>
      <c r="B22" s="30">
        <v>45917</v>
      </c>
      <c r="C22" s="31" t="s">
        <v>34</v>
      </c>
      <c r="D22" s="32" t="s">
        <v>35</v>
      </c>
      <c r="E22" s="32" t="s">
        <v>36</v>
      </c>
      <c r="F22" s="33">
        <v>22248</v>
      </c>
      <c r="G22" s="34" t="s">
        <v>37</v>
      </c>
      <c r="H22" s="30">
        <v>45961</v>
      </c>
    </row>
    <row r="23" spans="1:11" s="20" customFormat="1" ht="13.5" customHeight="1" x14ac:dyDescent="0.2">
      <c r="A23" s="29">
        <v>5</v>
      </c>
      <c r="B23" s="30">
        <v>45918</v>
      </c>
      <c r="C23" s="31" t="s">
        <v>38</v>
      </c>
      <c r="D23" s="32" t="s">
        <v>39</v>
      </c>
      <c r="E23" s="32" t="s">
        <v>26</v>
      </c>
      <c r="F23" s="33">
        <v>970.2</v>
      </c>
      <c r="G23" s="34" t="s">
        <v>40</v>
      </c>
      <c r="H23" s="30">
        <v>45950</v>
      </c>
    </row>
    <row r="24" spans="1:11" s="20" customFormat="1" ht="13.5" customHeight="1" x14ac:dyDescent="0.2">
      <c r="A24" s="29">
        <v>6</v>
      </c>
      <c r="B24" s="30">
        <v>45922</v>
      </c>
      <c r="C24" s="31" t="s">
        <v>41</v>
      </c>
      <c r="D24" s="32" t="s">
        <v>42</v>
      </c>
      <c r="E24" s="32" t="s">
        <v>26</v>
      </c>
      <c r="F24" s="33">
        <v>5160</v>
      </c>
      <c r="G24" s="34" t="s">
        <v>43</v>
      </c>
      <c r="H24" s="30">
        <v>45952</v>
      </c>
    </row>
    <row r="25" spans="1:11" s="20" customFormat="1" ht="13.5" customHeight="1" x14ac:dyDescent="0.2">
      <c r="A25" s="29">
        <v>7</v>
      </c>
      <c r="B25" s="30">
        <v>45922</v>
      </c>
      <c r="C25" s="31" t="s">
        <v>44</v>
      </c>
      <c r="D25" s="32" t="s">
        <v>45</v>
      </c>
      <c r="E25" s="32" t="s">
        <v>26</v>
      </c>
      <c r="F25" s="33">
        <v>2340</v>
      </c>
      <c r="G25" s="34" t="s">
        <v>43</v>
      </c>
      <c r="H25" s="30">
        <v>45952</v>
      </c>
    </row>
    <row r="26" spans="1:11" s="20" customFormat="1" ht="13.5" customHeight="1" x14ac:dyDescent="0.2">
      <c r="A26" s="29">
        <v>8</v>
      </c>
      <c r="B26" s="30">
        <v>45924</v>
      </c>
      <c r="C26" s="31" t="s">
        <v>46</v>
      </c>
      <c r="D26" s="32" t="s">
        <v>47</v>
      </c>
      <c r="E26" s="32" t="s">
        <v>36</v>
      </c>
      <c r="F26" s="33">
        <v>9142.7999999999993</v>
      </c>
      <c r="G26" s="34" t="s">
        <v>37</v>
      </c>
      <c r="H26" s="30">
        <v>45961</v>
      </c>
    </row>
    <row r="27" spans="1:11" s="20" customFormat="1" ht="13.5" customHeight="1" x14ac:dyDescent="0.2">
      <c r="A27" s="29">
        <v>9</v>
      </c>
      <c r="B27" s="30">
        <v>45926</v>
      </c>
      <c r="C27" s="31" t="s">
        <v>48</v>
      </c>
      <c r="D27" s="32" t="s">
        <v>49</v>
      </c>
      <c r="E27" s="32" t="s">
        <v>50</v>
      </c>
      <c r="F27" s="33">
        <v>650.45000000000005</v>
      </c>
      <c r="G27" s="34" t="s">
        <v>51</v>
      </c>
      <c r="H27" s="30">
        <v>45957</v>
      </c>
    </row>
    <row r="28" spans="1:11" s="20" customFormat="1" ht="13.5" customHeight="1" x14ac:dyDescent="0.2">
      <c r="A28" s="29">
        <v>10</v>
      </c>
      <c r="B28" s="30">
        <v>45929</v>
      </c>
      <c r="C28" s="31" t="s">
        <v>52</v>
      </c>
      <c r="D28" s="32" t="s">
        <v>42</v>
      </c>
      <c r="E28" s="32" t="s">
        <v>26</v>
      </c>
      <c r="F28" s="33">
        <v>7992</v>
      </c>
      <c r="G28" s="34" t="s">
        <v>53</v>
      </c>
      <c r="H28" s="30">
        <v>45959</v>
      </c>
    </row>
    <row r="29" spans="1:11" s="20" customFormat="1" ht="13.5" customHeight="1" x14ac:dyDescent="0.2">
      <c r="A29" s="29">
        <v>11</v>
      </c>
      <c r="B29" s="30">
        <v>45930</v>
      </c>
      <c r="C29" s="31" t="s">
        <v>54</v>
      </c>
      <c r="D29" s="32" t="s">
        <v>55</v>
      </c>
      <c r="E29" s="32" t="s">
        <v>36</v>
      </c>
      <c r="F29" s="33">
        <v>-8000</v>
      </c>
      <c r="G29" s="34" t="s">
        <v>37</v>
      </c>
      <c r="H29" s="30">
        <v>45954</v>
      </c>
    </row>
    <row r="30" spans="1:11" s="20" customFormat="1" ht="13.5" customHeight="1" x14ac:dyDescent="0.2">
      <c r="A30" s="29">
        <v>12</v>
      </c>
      <c r="B30" s="30">
        <v>45930</v>
      </c>
      <c r="C30" s="31" t="s">
        <v>54</v>
      </c>
      <c r="D30" s="32" t="s">
        <v>56</v>
      </c>
      <c r="E30" s="32" t="s">
        <v>36</v>
      </c>
      <c r="F30" s="33">
        <v>-576.62</v>
      </c>
      <c r="G30" s="34" t="s">
        <v>37</v>
      </c>
      <c r="H30" s="30">
        <v>45954</v>
      </c>
    </row>
    <row r="31" spans="1:11" s="20" customFormat="1" ht="13.5" customHeight="1" x14ac:dyDescent="0.2">
      <c r="A31" s="29">
        <v>13</v>
      </c>
      <c r="B31" s="30">
        <v>45930</v>
      </c>
      <c r="C31" s="31" t="s">
        <v>54</v>
      </c>
      <c r="D31" s="32" t="s">
        <v>57</v>
      </c>
      <c r="E31" s="32" t="s">
        <v>36</v>
      </c>
      <c r="F31" s="33">
        <v>-3225.5</v>
      </c>
      <c r="G31" s="34" t="s">
        <v>37</v>
      </c>
      <c r="H31" s="30">
        <v>45954</v>
      </c>
    </row>
    <row r="32" spans="1:11" s="20" customFormat="1" ht="13.5" customHeight="1" x14ac:dyDescent="0.2">
      <c r="A32" s="29">
        <v>14</v>
      </c>
      <c r="B32" s="30">
        <v>45930</v>
      </c>
      <c r="C32" s="31" t="s">
        <v>54</v>
      </c>
      <c r="D32" s="32" t="s">
        <v>58</v>
      </c>
      <c r="E32" s="32" t="s">
        <v>36</v>
      </c>
      <c r="F32" s="33">
        <v>-4310</v>
      </c>
      <c r="G32" s="34" t="s">
        <v>59</v>
      </c>
      <c r="H32" s="30">
        <v>45943</v>
      </c>
    </row>
    <row r="33" spans="1:8" s="20" customFormat="1" ht="13.5" customHeight="1" x14ac:dyDescent="0.2">
      <c r="A33" s="29">
        <v>15</v>
      </c>
      <c r="B33" s="30">
        <v>45930</v>
      </c>
      <c r="C33" s="31" t="s">
        <v>54</v>
      </c>
      <c r="D33" s="32" t="s">
        <v>60</v>
      </c>
      <c r="E33" s="32" t="s">
        <v>36</v>
      </c>
      <c r="F33" s="33">
        <v>-4700</v>
      </c>
      <c r="G33" s="34" t="s">
        <v>37</v>
      </c>
      <c r="H33" s="30">
        <v>45954</v>
      </c>
    </row>
    <row r="34" spans="1:8" s="20" customFormat="1" ht="13.5" customHeight="1" x14ac:dyDescent="0.2">
      <c r="A34" s="29">
        <v>16</v>
      </c>
      <c r="B34" s="30">
        <v>45930</v>
      </c>
      <c r="C34" s="31" t="s">
        <v>54</v>
      </c>
      <c r="D34" s="32" t="s">
        <v>61</v>
      </c>
      <c r="E34" s="32" t="s">
        <v>36</v>
      </c>
      <c r="F34" s="33">
        <v>-3840</v>
      </c>
      <c r="G34" s="34" t="s">
        <v>37</v>
      </c>
      <c r="H34" s="30">
        <v>45954</v>
      </c>
    </row>
    <row r="35" spans="1:8" s="20" customFormat="1" ht="13.5" customHeight="1" x14ac:dyDescent="0.2">
      <c r="A35" s="29">
        <v>17</v>
      </c>
      <c r="B35" s="30">
        <v>45930</v>
      </c>
      <c r="C35" s="31" t="s">
        <v>62</v>
      </c>
      <c r="D35" s="32" t="s">
        <v>63</v>
      </c>
      <c r="E35" s="32" t="s">
        <v>36</v>
      </c>
      <c r="F35" s="33">
        <v>27341.98</v>
      </c>
      <c r="G35" s="34" t="s">
        <v>64</v>
      </c>
      <c r="H35" s="30">
        <v>45950</v>
      </c>
    </row>
    <row r="36" spans="1:8" s="20" customFormat="1" ht="13.5" customHeight="1" x14ac:dyDescent="0.2">
      <c r="A36" s="29">
        <v>18</v>
      </c>
      <c r="B36" s="30">
        <v>45930</v>
      </c>
      <c r="C36" s="31" t="s">
        <v>65</v>
      </c>
      <c r="D36" s="32" t="s">
        <v>66</v>
      </c>
      <c r="E36" s="32" t="s">
        <v>36</v>
      </c>
      <c r="F36" s="33">
        <v>34238.74</v>
      </c>
      <c r="G36" s="34" t="s">
        <v>64</v>
      </c>
      <c r="H36" s="30">
        <v>45950</v>
      </c>
    </row>
    <row r="37" spans="1:8" s="20" customFormat="1" ht="13.5" customHeight="1" x14ac:dyDescent="0.2">
      <c r="A37" s="29">
        <v>19</v>
      </c>
      <c r="B37" s="30">
        <v>45930</v>
      </c>
      <c r="C37" s="31" t="s">
        <v>65</v>
      </c>
      <c r="D37" s="32" t="s">
        <v>66</v>
      </c>
      <c r="E37" s="32" t="s">
        <v>36</v>
      </c>
      <c r="F37" s="33">
        <v>28272.3</v>
      </c>
      <c r="G37" s="34" t="s">
        <v>37</v>
      </c>
      <c r="H37" s="30">
        <v>45961</v>
      </c>
    </row>
    <row r="38" spans="1:8" s="20" customFormat="1" ht="13.5" customHeight="1" x14ac:dyDescent="0.2">
      <c r="A38" s="29">
        <v>20</v>
      </c>
      <c r="B38" s="30">
        <v>45930</v>
      </c>
      <c r="C38" s="31" t="s">
        <v>54</v>
      </c>
      <c r="D38" s="32" t="s">
        <v>67</v>
      </c>
      <c r="E38" s="32" t="s">
        <v>36</v>
      </c>
      <c r="F38" s="33">
        <v>-7000</v>
      </c>
      <c r="G38" s="34" t="s">
        <v>37</v>
      </c>
      <c r="H38" s="30">
        <v>45954</v>
      </c>
    </row>
    <row r="39" spans="1:8" s="20" customFormat="1" ht="13.5" customHeight="1" x14ac:dyDescent="0.2">
      <c r="A39" s="29">
        <v>21</v>
      </c>
      <c r="B39" s="30">
        <v>45930</v>
      </c>
      <c r="C39" s="31" t="s">
        <v>54</v>
      </c>
      <c r="D39" s="32" t="s">
        <v>68</v>
      </c>
      <c r="E39" s="32" t="s">
        <v>36</v>
      </c>
      <c r="F39" s="33">
        <v>-1786</v>
      </c>
      <c r="G39" s="34" t="s">
        <v>37</v>
      </c>
      <c r="H39" s="30">
        <v>45954</v>
      </c>
    </row>
    <row r="40" spans="1:8" s="20" customFormat="1" ht="13.5" customHeight="1" x14ac:dyDescent="0.2">
      <c r="A40" s="29">
        <v>22</v>
      </c>
      <c r="B40" s="30">
        <v>45930</v>
      </c>
      <c r="C40" s="31" t="s">
        <v>54</v>
      </c>
      <c r="D40" s="32" t="s">
        <v>69</v>
      </c>
      <c r="E40" s="32" t="s">
        <v>36</v>
      </c>
      <c r="F40" s="33">
        <v>-3225.5</v>
      </c>
      <c r="G40" s="34" t="s">
        <v>37</v>
      </c>
      <c r="H40" s="30">
        <v>45954</v>
      </c>
    </row>
    <row r="41" spans="1:8" s="20" customFormat="1" ht="13.5" customHeight="1" x14ac:dyDescent="0.2">
      <c r="A41" s="29">
        <v>23</v>
      </c>
      <c r="B41" s="30">
        <v>45930</v>
      </c>
      <c r="C41" s="31" t="s">
        <v>70</v>
      </c>
      <c r="D41" s="32" t="s">
        <v>71</v>
      </c>
      <c r="E41" s="32" t="s">
        <v>26</v>
      </c>
      <c r="F41" s="33">
        <v>7999.2</v>
      </c>
      <c r="G41" s="34" t="s">
        <v>72</v>
      </c>
      <c r="H41" s="30">
        <v>45961</v>
      </c>
    </row>
    <row r="42" spans="1:8" s="20" customFormat="1" ht="13.5" customHeight="1" x14ac:dyDescent="0.2">
      <c r="A42" s="29">
        <v>24</v>
      </c>
      <c r="B42" s="30">
        <v>45931</v>
      </c>
      <c r="C42" s="31" t="s">
        <v>73</v>
      </c>
      <c r="D42" s="32" t="s">
        <v>74</v>
      </c>
      <c r="E42" s="32" t="s">
        <v>36</v>
      </c>
      <c r="F42" s="33">
        <v>10603.63</v>
      </c>
      <c r="G42" s="34" t="s">
        <v>37</v>
      </c>
      <c r="H42" s="30">
        <v>45940</v>
      </c>
    </row>
    <row r="43" spans="1:8" s="20" customFormat="1" ht="13.5" customHeight="1" x14ac:dyDescent="0.2">
      <c r="A43" s="29">
        <v>25</v>
      </c>
      <c r="B43" s="30">
        <v>45932</v>
      </c>
      <c r="C43" s="31" t="s">
        <v>75</v>
      </c>
      <c r="D43" s="32" t="s">
        <v>76</v>
      </c>
      <c r="E43" s="32" t="s">
        <v>36</v>
      </c>
      <c r="F43" s="33">
        <v>9406.24</v>
      </c>
      <c r="G43" s="34" t="s">
        <v>37</v>
      </c>
      <c r="H43" s="30">
        <v>45940</v>
      </c>
    </row>
    <row r="44" spans="1:8" s="20" customFormat="1" ht="13.5" customHeight="1" x14ac:dyDescent="0.2">
      <c r="A44" s="29">
        <v>26</v>
      </c>
      <c r="B44" s="30">
        <v>45932</v>
      </c>
      <c r="C44" s="31" t="s">
        <v>77</v>
      </c>
      <c r="D44" s="32" t="s">
        <v>78</v>
      </c>
      <c r="E44" s="32" t="s">
        <v>36</v>
      </c>
      <c r="F44" s="33">
        <v>297768.28000000003</v>
      </c>
      <c r="G44" s="34" t="s">
        <v>37</v>
      </c>
      <c r="H44" s="30">
        <v>45936</v>
      </c>
    </row>
    <row r="45" spans="1:8" s="20" customFormat="1" ht="13.5" customHeight="1" x14ac:dyDescent="0.2">
      <c r="A45" s="29">
        <v>27</v>
      </c>
      <c r="B45" s="30">
        <v>45932</v>
      </c>
      <c r="C45" s="31" t="s">
        <v>79</v>
      </c>
      <c r="D45" s="32" t="s">
        <v>80</v>
      </c>
      <c r="E45" s="32" t="s">
        <v>36</v>
      </c>
      <c r="F45" s="33">
        <v>30</v>
      </c>
      <c r="G45" s="34" t="s">
        <v>37</v>
      </c>
      <c r="H45" s="30">
        <v>45940</v>
      </c>
    </row>
    <row r="46" spans="1:8" s="20" customFormat="1" ht="13.5" customHeight="1" x14ac:dyDescent="0.2">
      <c r="A46" s="29">
        <v>28</v>
      </c>
      <c r="B46" s="30">
        <v>45932</v>
      </c>
      <c r="C46" s="31" t="s">
        <v>81</v>
      </c>
      <c r="D46" s="32" t="s">
        <v>82</v>
      </c>
      <c r="E46" s="32" t="s">
        <v>83</v>
      </c>
      <c r="F46" s="33">
        <v>219.74</v>
      </c>
      <c r="G46" s="34" t="s">
        <v>84</v>
      </c>
      <c r="H46" s="30">
        <v>45940</v>
      </c>
    </row>
    <row r="47" spans="1:8" s="20" customFormat="1" ht="13.5" customHeight="1" x14ac:dyDescent="0.2">
      <c r="A47" s="29">
        <v>29</v>
      </c>
      <c r="B47" s="30">
        <v>45932</v>
      </c>
      <c r="C47" s="31" t="s">
        <v>85</v>
      </c>
      <c r="D47" s="32" t="s">
        <v>82</v>
      </c>
      <c r="E47" s="32" t="s">
        <v>83</v>
      </c>
      <c r="F47" s="33">
        <v>4166.1499999999996</v>
      </c>
      <c r="G47" s="34" t="s">
        <v>84</v>
      </c>
      <c r="H47" s="30">
        <v>45940</v>
      </c>
    </row>
    <row r="48" spans="1:8" s="20" customFormat="1" ht="13.5" customHeight="1" x14ac:dyDescent="0.2">
      <c r="A48" s="29">
        <v>30</v>
      </c>
      <c r="B48" s="30">
        <v>45933</v>
      </c>
      <c r="C48" s="31" t="s">
        <v>86</v>
      </c>
      <c r="D48" s="32" t="s">
        <v>56</v>
      </c>
      <c r="E48" s="32" t="s">
        <v>36</v>
      </c>
      <c r="F48" s="33">
        <v>5154.84</v>
      </c>
      <c r="G48" s="34" t="s">
        <v>37</v>
      </c>
      <c r="H48" s="30">
        <v>45936</v>
      </c>
    </row>
    <row r="49" spans="1:8" s="20" customFormat="1" ht="13.5" customHeight="1" x14ac:dyDescent="0.2">
      <c r="A49" s="29">
        <v>31</v>
      </c>
      <c r="B49" s="30">
        <v>45933</v>
      </c>
      <c r="C49" s="31" t="s">
        <v>86</v>
      </c>
      <c r="D49" s="32" t="s">
        <v>87</v>
      </c>
      <c r="E49" s="32" t="s">
        <v>36</v>
      </c>
      <c r="F49" s="33">
        <v>3941.21</v>
      </c>
      <c r="G49" s="34" t="s">
        <v>37</v>
      </c>
      <c r="H49" s="30">
        <v>45936</v>
      </c>
    </row>
    <row r="50" spans="1:8" s="20" customFormat="1" ht="13.5" customHeight="1" x14ac:dyDescent="0.2">
      <c r="A50" s="29">
        <v>32</v>
      </c>
      <c r="B50" s="30">
        <v>45933</v>
      </c>
      <c r="C50" s="31" t="s">
        <v>86</v>
      </c>
      <c r="D50" s="32" t="s">
        <v>88</v>
      </c>
      <c r="E50" s="32" t="s">
        <v>36</v>
      </c>
      <c r="F50" s="33">
        <v>1969.95</v>
      </c>
      <c r="G50" s="34" t="s">
        <v>37</v>
      </c>
      <c r="H50" s="30">
        <v>45936</v>
      </c>
    </row>
    <row r="51" spans="1:8" s="20" customFormat="1" ht="13.5" customHeight="1" x14ac:dyDescent="0.2">
      <c r="A51" s="29">
        <v>33</v>
      </c>
      <c r="B51" s="30">
        <v>45933</v>
      </c>
      <c r="C51" s="31" t="s">
        <v>86</v>
      </c>
      <c r="D51" s="32" t="s">
        <v>89</v>
      </c>
      <c r="E51" s="32" t="s">
        <v>36</v>
      </c>
      <c r="F51" s="33">
        <v>1406.57</v>
      </c>
      <c r="G51" s="34" t="s">
        <v>37</v>
      </c>
      <c r="H51" s="30">
        <v>45936</v>
      </c>
    </row>
    <row r="52" spans="1:8" s="20" customFormat="1" ht="13.5" customHeight="1" x14ac:dyDescent="0.2">
      <c r="A52" s="29">
        <v>34</v>
      </c>
      <c r="B52" s="30">
        <v>45933</v>
      </c>
      <c r="C52" s="31" t="s">
        <v>86</v>
      </c>
      <c r="D52" s="32" t="s">
        <v>90</v>
      </c>
      <c r="E52" s="32" t="s">
        <v>36</v>
      </c>
      <c r="F52" s="33">
        <v>1615.9</v>
      </c>
      <c r="G52" s="34" t="s">
        <v>37</v>
      </c>
      <c r="H52" s="30">
        <v>45936</v>
      </c>
    </row>
    <row r="53" spans="1:8" s="20" customFormat="1" ht="13.5" customHeight="1" x14ac:dyDescent="0.2">
      <c r="A53" s="29">
        <v>35</v>
      </c>
      <c r="B53" s="30">
        <v>45933</v>
      </c>
      <c r="C53" s="31" t="s">
        <v>86</v>
      </c>
      <c r="D53" s="32" t="s">
        <v>91</v>
      </c>
      <c r="E53" s="32" t="s">
        <v>36</v>
      </c>
      <c r="F53" s="33">
        <v>4011.32</v>
      </c>
      <c r="G53" s="34" t="s">
        <v>37</v>
      </c>
      <c r="H53" s="30">
        <v>45936</v>
      </c>
    </row>
    <row r="54" spans="1:8" s="20" customFormat="1" ht="13.5" customHeight="1" x14ac:dyDescent="0.2">
      <c r="A54" s="29">
        <v>36</v>
      </c>
      <c r="B54" s="30">
        <v>45933</v>
      </c>
      <c r="C54" s="31" t="s">
        <v>86</v>
      </c>
      <c r="D54" s="32" t="s">
        <v>69</v>
      </c>
      <c r="E54" s="32" t="s">
        <v>36</v>
      </c>
      <c r="F54" s="33">
        <v>4506.34</v>
      </c>
      <c r="G54" s="34" t="s">
        <v>37</v>
      </c>
      <c r="H54" s="30">
        <v>45936</v>
      </c>
    </row>
    <row r="55" spans="1:8" s="20" customFormat="1" ht="13.5" customHeight="1" x14ac:dyDescent="0.2">
      <c r="A55" s="29">
        <v>37</v>
      </c>
      <c r="B55" s="30">
        <v>45936</v>
      </c>
      <c r="C55" s="31" t="s">
        <v>92</v>
      </c>
      <c r="D55" s="32" t="s">
        <v>93</v>
      </c>
      <c r="E55" s="32" t="s">
        <v>36</v>
      </c>
      <c r="F55" s="33">
        <v>480.6</v>
      </c>
      <c r="G55" s="34" t="s">
        <v>37</v>
      </c>
      <c r="H55" s="30">
        <v>45937</v>
      </c>
    </row>
    <row r="56" spans="1:8" s="20" customFormat="1" ht="13.5" customHeight="1" x14ac:dyDescent="0.2">
      <c r="A56" s="29">
        <v>38</v>
      </c>
      <c r="B56" s="30">
        <v>45936</v>
      </c>
      <c r="C56" s="31" t="s">
        <v>94</v>
      </c>
      <c r="D56" s="32" t="s">
        <v>95</v>
      </c>
      <c r="E56" s="32" t="s">
        <v>36</v>
      </c>
      <c r="F56" s="33">
        <v>85.92</v>
      </c>
      <c r="G56" s="34" t="s">
        <v>37</v>
      </c>
      <c r="H56" s="30">
        <v>45940</v>
      </c>
    </row>
    <row r="57" spans="1:8" s="20" customFormat="1" ht="13.5" customHeight="1" x14ac:dyDescent="0.2">
      <c r="A57" s="29">
        <v>39</v>
      </c>
      <c r="B57" s="30">
        <v>45937</v>
      </c>
      <c r="C57" s="31" t="s">
        <v>96</v>
      </c>
      <c r="D57" s="32" t="s">
        <v>47</v>
      </c>
      <c r="E57" s="32" t="s">
        <v>36</v>
      </c>
      <c r="F57" s="33">
        <v>607.5</v>
      </c>
      <c r="G57" s="34" t="s">
        <v>37</v>
      </c>
      <c r="H57" s="30">
        <v>45961</v>
      </c>
    </row>
    <row r="58" spans="1:8" s="20" customFormat="1" ht="13.5" customHeight="1" x14ac:dyDescent="0.2">
      <c r="A58" s="29">
        <v>40</v>
      </c>
      <c r="B58" s="30">
        <v>45938</v>
      </c>
      <c r="C58" s="31" t="s">
        <v>97</v>
      </c>
      <c r="D58" s="32" t="s">
        <v>98</v>
      </c>
      <c r="E58" s="32" t="s">
        <v>36</v>
      </c>
      <c r="F58" s="33">
        <v>30.17</v>
      </c>
      <c r="G58" s="34" t="s">
        <v>37</v>
      </c>
      <c r="H58" s="30">
        <v>45940</v>
      </c>
    </row>
    <row r="59" spans="1:8" s="20" customFormat="1" ht="13.5" customHeight="1" x14ac:dyDescent="0.2">
      <c r="A59" s="29">
        <v>41</v>
      </c>
      <c r="B59" s="30">
        <v>45938</v>
      </c>
      <c r="C59" s="31" t="s">
        <v>73</v>
      </c>
      <c r="D59" s="32" t="s">
        <v>99</v>
      </c>
      <c r="E59" s="32" t="s">
        <v>36</v>
      </c>
      <c r="F59" s="33">
        <v>10391.219999999999</v>
      </c>
      <c r="G59" s="34" t="s">
        <v>37</v>
      </c>
      <c r="H59" s="30">
        <v>45946</v>
      </c>
    </row>
    <row r="60" spans="1:8" s="20" customFormat="1" ht="21.75" customHeight="1" x14ac:dyDescent="0.2">
      <c r="A60" s="29">
        <v>42</v>
      </c>
      <c r="B60" s="30">
        <v>45939</v>
      </c>
      <c r="C60" s="31" t="s">
        <v>100</v>
      </c>
      <c r="D60" s="35" t="s">
        <v>101</v>
      </c>
      <c r="E60" s="32" t="s">
        <v>36</v>
      </c>
      <c r="F60" s="33">
        <v>323</v>
      </c>
      <c r="G60" s="34" t="s">
        <v>37</v>
      </c>
      <c r="H60" s="30">
        <v>45940</v>
      </c>
    </row>
    <row r="61" spans="1:8" s="20" customFormat="1" ht="13.5" customHeight="1" x14ac:dyDescent="0.2">
      <c r="A61" s="29">
        <v>43</v>
      </c>
      <c r="B61" s="30">
        <v>45940</v>
      </c>
      <c r="C61" s="31" t="s">
        <v>86</v>
      </c>
      <c r="D61" s="32" t="s">
        <v>102</v>
      </c>
      <c r="E61" s="32" t="s">
        <v>36</v>
      </c>
      <c r="F61" s="33">
        <v>1406.57</v>
      </c>
      <c r="G61" s="34" t="s">
        <v>37</v>
      </c>
      <c r="H61" s="30">
        <v>45940</v>
      </c>
    </row>
    <row r="62" spans="1:8" s="20" customFormat="1" ht="13.5" customHeight="1" x14ac:dyDescent="0.2">
      <c r="A62" s="29">
        <v>44</v>
      </c>
      <c r="B62" s="30">
        <v>45945</v>
      </c>
      <c r="C62" s="31" t="s">
        <v>73</v>
      </c>
      <c r="D62" s="32" t="s">
        <v>103</v>
      </c>
      <c r="E62" s="32" t="s">
        <v>36</v>
      </c>
      <c r="F62" s="33">
        <v>11542.52</v>
      </c>
      <c r="G62" s="34" t="s">
        <v>37</v>
      </c>
      <c r="H62" s="30">
        <v>45952</v>
      </c>
    </row>
    <row r="63" spans="1:8" s="20" customFormat="1" ht="13.5" customHeight="1" x14ac:dyDescent="0.2">
      <c r="A63" s="29">
        <v>45</v>
      </c>
      <c r="B63" s="30">
        <v>45945</v>
      </c>
      <c r="C63" s="31" t="s">
        <v>62</v>
      </c>
      <c r="D63" s="32" t="s">
        <v>99</v>
      </c>
      <c r="E63" s="32" t="s">
        <v>36</v>
      </c>
      <c r="F63" s="33">
        <v>10741.56</v>
      </c>
      <c r="G63" s="34" t="s">
        <v>37</v>
      </c>
      <c r="H63" s="30">
        <v>45946</v>
      </c>
    </row>
    <row r="64" spans="1:8" s="20" customFormat="1" ht="13.5" customHeight="1" x14ac:dyDescent="0.2">
      <c r="A64" s="29">
        <v>46</v>
      </c>
      <c r="B64" s="30">
        <v>45947</v>
      </c>
      <c r="C64" s="31" t="s">
        <v>104</v>
      </c>
      <c r="D64" s="32" t="s">
        <v>93</v>
      </c>
      <c r="E64" s="32" t="s">
        <v>36</v>
      </c>
      <c r="F64" s="33">
        <v>2068.2199999999998</v>
      </c>
      <c r="G64" s="34" t="s">
        <v>64</v>
      </c>
      <c r="H64" s="30">
        <v>45950</v>
      </c>
    </row>
    <row r="65" spans="1:9" s="20" customFormat="1" ht="13.5" customHeight="1" x14ac:dyDescent="0.2">
      <c r="A65" s="29">
        <v>47</v>
      </c>
      <c r="B65" s="30">
        <v>45947</v>
      </c>
      <c r="C65" s="31" t="s">
        <v>86</v>
      </c>
      <c r="D65" s="32" t="s">
        <v>105</v>
      </c>
      <c r="E65" s="32" t="s">
        <v>36</v>
      </c>
      <c r="F65" s="33">
        <v>4011.32</v>
      </c>
      <c r="G65" s="34" t="s">
        <v>37</v>
      </c>
      <c r="H65" s="30">
        <v>45947</v>
      </c>
    </row>
    <row r="66" spans="1:9" s="20" customFormat="1" ht="13.5" customHeight="1" x14ac:dyDescent="0.2">
      <c r="A66" s="29">
        <v>48</v>
      </c>
      <c r="B66" s="30">
        <v>45952</v>
      </c>
      <c r="C66" s="31" t="s">
        <v>106</v>
      </c>
      <c r="D66" s="32" t="s">
        <v>93</v>
      </c>
      <c r="E66" s="32" t="s">
        <v>36</v>
      </c>
      <c r="F66" s="33">
        <v>409.4</v>
      </c>
      <c r="G66" s="34" t="s">
        <v>37</v>
      </c>
      <c r="H66" s="30">
        <v>45954</v>
      </c>
    </row>
    <row r="67" spans="1:9" s="20" customFormat="1" ht="13.5" customHeight="1" x14ac:dyDescent="0.2">
      <c r="A67" s="29">
        <v>49</v>
      </c>
      <c r="B67" s="30">
        <v>45954</v>
      </c>
      <c r="C67" s="31" t="s">
        <v>86</v>
      </c>
      <c r="D67" s="32" t="s">
        <v>107</v>
      </c>
      <c r="E67" s="32" t="s">
        <v>36</v>
      </c>
      <c r="F67" s="33">
        <v>2154.12</v>
      </c>
      <c r="G67" s="34" t="s">
        <v>37</v>
      </c>
      <c r="H67" s="30">
        <v>45954</v>
      </c>
    </row>
    <row r="68" spans="1:9" s="20" customFormat="1" ht="13.5" customHeight="1" x14ac:dyDescent="0.2">
      <c r="A68" s="29">
        <v>50</v>
      </c>
      <c r="B68" s="30">
        <v>45961</v>
      </c>
      <c r="C68" s="31" t="s">
        <v>86</v>
      </c>
      <c r="D68" s="32" t="s">
        <v>108</v>
      </c>
      <c r="E68" s="32" t="s">
        <v>36</v>
      </c>
      <c r="F68" s="33">
        <v>4224.41</v>
      </c>
      <c r="G68" s="34" t="s">
        <v>37</v>
      </c>
      <c r="H68" s="30">
        <v>45961</v>
      </c>
    </row>
    <row r="69" spans="1:9" s="20" customFormat="1" ht="13.5" customHeight="1" x14ac:dyDescent="0.2">
      <c r="A69" s="29">
        <v>51</v>
      </c>
      <c r="B69" s="30">
        <v>45961</v>
      </c>
      <c r="C69" s="31" t="s">
        <v>86</v>
      </c>
      <c r="D69" s="32" t="s">
        <v>109</v>
      </c>
      <c r="E69" s="32" t="s">
        <v>36</v>
      </c>
      <c r="F69" s="33">
        <v>4011.32</v>
      </c>
      <c r="G69" s="34" t="s">
        <v>37</v>
      </c>
      <c r="H69" s="30">
        <v>45961</v>
      </c>
    </row>
    <row r="70" spans="1:9" s="20" customFormat="1" ht="13.5" customHeight="1" x14ac:dyDescent="0.2">
      <c r="A70" s="29">
        <v>52</v>
      </c>
      <c r="B70" s="30">
        <v>45961</v>
      </c>
      <c r="C70" s="31" t="s">
        <v>86</v>
      </c>
      <c r="D70" s="32" t="s">
        <v>110</v>
      </c>
      <c r="E70" s="32" t="s">
        <v>36</v>
      </c>
      <c r="F70" s="33">
        <v>3943.33</v>
      </c>
      <c r="G70" s="34" t="s">
        <v>37</v>
      </c>
      <c r="H70" s="30">
        <v>45961</v>
      </c>
    </row>
    <row r="71" spans="1:9" s="20" customFormat="1" ht="13.5" customHeight="1" x14ac:dyDescent="0.2">
      <c r="A71" s="29">
        <v>53</v>
      </c>
      <c r="B71" s="30" t="s">
        <v>111</v>
      </c>
      <c r="C71" s="31" t="s">
        <v>111</v>
      </c>
      <c r="D71" s="32" t="s">
        <v>112</v>
      </c>
      <c r="E71" s="32" t="s">
        <v>83</v>
      </c>
      <c r="F71" s="33">
        <v>1400</v>
      </c>
      <c r="G71" s="34" t="s">
        <v>113</v>
      </c>
      <c r="H71" s="30">
        <v>45951</v>
      </c>
    </row>
    <row r="72" spans="1:9" s="20" customFormat="1" ht="13.5" customHeight="1" x14ac:dyDescent="0.2">
      <c r="A72" s="29">
        <v>54</v>
      </c>
      <c r="B72" s="30" t="s">
        <v>111</v>
      </c>
      <c r="C72" s="31" t="s">
        <v>111</v>
      </c>
      <c r="D72" s="32" t="s">
        <v>114</v>
      </c>
      <c r="E72" s="32" t="s">
        <v>115</v>
      </c>
      <c r="F72" s="33">
        <v>-3.4</v>
      </c>
      <c r="G72" s="34" t="s">
        <v>37</v>
      </c>
      <c r="H72" s="30">
        <v>45931</v>
      </c>
    </row>
    <row r="73" spans="1:9" s="20" customFormat="1" ht="13.5" customHeight="1" x14ac:dyDescent="0.2">
      <c r="A73" s="29">
        <v>55</v>
      </c>
      <c r="B73" s="30" t="s">
        <v>111</v>
      </c>
      <c r="C73" s="31" t="s">
        <v>111</v>
      </c>
      <c r="D73" s="32" t="s">
        <v>116</v>
      </c>
      <c r="E73" s="32" t="s">
        <v>115</v>
      </c>
      <c r="F73" s="33">
        <v>1.7</v>
      </c>
      <c r="G73" s="34" t="s">
        <v>117</v>
      </c>
      <c r="H73" s="30">
        <v>45961</v>
      </c>
    </row>
    <row r="74" spans="1:9" ht="13.5" customHeight="1" x14ac:dyDescent="0.25">
      <c r="A74" s="36" t="s">
        <v>118</v>
      </c>
      <c r="B74" s="37"/>
      <c r="C74" s="37"/>
      <c r="D74" s="37"/>
      <c r="E74" s="38"/>
      <c r="F74" s="39">
        <f>SUM(F19:F73)</f>
        <v>520789.95000000007</v>
      </c>
      <c r="G74" s="40"/>
      <c r="H74" s="40"/>
    </row>
    <row r="75" spans="1:9" ht="13.5" customHeight="1" x14ac:dyDescent="0.25">
      <c r="D75" s="41" t="s">
        <v>119</v>
      </c>
      <c r="E75" s="42"/>
      <c r="F75" s="39">
        <v>596226.03</v>
      </c>
      <c r="G75" s="43"/>
      <c r="H75" s="43"/>
    </row>
    <row r="76" spans="1:9" ht="13.5" customHeight="1" x14ac:dyDescent="0.25">
      <c r="D76" s="44" t="s">
        <v>120</v>
      </c>
      <c r="E76" s="45"/>
      <c r="F76" s="46">
        <v>13445.99</v>
      </c>
      <c r="G76" s="43"/>
      <c r="H76" s="43"/>
    </row>
    <row r="77" spans="1:9" ht="13.5" customHeight="1" x14ac:dyDescent="0.25">
      <c r="D77" s="44" t="s">
        <v>121</v>
      </c>
      <c r="E77" s="47"/>
      <c r="F77" s="46">
        <v>0</v>
      </c>
      <c r="G77" s="43"/>
      <c r="H77" s="43"/>
    </row>
    <row r="78" spans="1:9" ht="13.5" customHeight="1" x14ac:dyDescent="0.25">
      <c r="D78" s="48" t="s">
        <v>122</v>
      </c>
      <c r="E78" s="49"/>
      <c r="F78" s="46">
        <v>1175848.8</v>
      </c>
      <c r="G78" s="43"/>
      <c r="H78" s="43"/>
    </row>
    <row r="79" spans="1:9" ht="13.5" customHeight="1" x14ac:dyDescent="0.25">
      <c r="D79" s="48" t="s">
        <v>123</v>
      </c>
      <c r="E79" s="49"/>
      <c r="F79" s="46">
        <v>0</v>
      </c>
      <c r="G79" s="43"/>
      <c r="H79" s="43"/>
    </row>
    <row r="80" spans="1:9" ht="13.5" customHeight="1" x14ac:dyDescent="0.25">
      <c r="D80" s="48" t="s">
        <v>124</v>
      </c>
      <c r="E80" s="49"/>
      <c r="F80" s="46">
        <f>F75+F76+F77-F74+F79+F78</f>
        <v>1264730.8700000001</v>
      </c>
      <c r="G80" s="43"/>
      <c r="H80" s="43"/>
      <c r="I80" s="50"/>
    </row>
    <row r="81" spans="1:9" ht="13.5" customHeight="1" x14ac:dyDescent="0.25">
      <c r="D81" s="51"/>
      <c r="E81" s="51"/>
      <c r="F81" s="52"/>
      <c r="G81" s="43"/>
      <c r="H81" s="43"/>
      <c r="I81" s="50"/>
    </row>
    <row r="82" spans="1:9" ht="37.5" customHeight="1" x14ac:dyDescent="0.25">
      <c r="A82" s="53" t="s">
        <v>125</v>
      </c>
      <c r="B82" s="53"/>
      <c r="C82" s="53"/>
      <c r="D82" s="53"/>
      <c r="E82" s="53"/>
      <c r="F82" s="53"/>
      <c r="G82" s="53"/>
      <c r="H82" s="54"/>
    </row>
    <row r="83" spans="1:9" ht="7.5" customHeight="1" x14ac:dyDescent="0.25">
      <c r="F83" s="54"/>
      <c r="G83" s="55"/>
    </row>
    <row r="84" spans="1:9" s="4" customFormat="1" x14ac:dyDescent="0.25">
      <c r="A84" s="56" t="s">
        <v>126</v>
      </c>
      <c r="B84" s="57"/>
      <c r="C84" s="57"/>
      <c r="F84" s="52"/>
    </row>
    <row r="85" spans="1:9" s="4" customFormat="1" x14ac:dyDescent="0.25">
      <c r="A85" s="56"/>
      <c r="B85" s="57"/>
      <c r="C85" s="57"/>
      <c r="F85" s="52"/>
    </row>
    <row r="86" spans="1:9" x14ac:dyDescent="0.25">
      <c r="A86" s="56"/>
      <c r="B86" s="57"/>
      <c r="C86" s="57"/>
      <c r="F86" s="52"/>
      <c r="G86" s="58"/>
    </row>
    <row r="87" spans="1:9" x14ac:dyDescent="0.25">
      <c r="A87" s="56"/>
      <c r="B87" s="57"/>
      <c r="C87" s="57"/>
      <c r="F87" s="52"/>
      <c r="G87" s="58"/>
    </row>
    <row r="88" spans="1:9" x14ac:dyDescent="0.25">
      <c r="A88" s="56"/>
      <c r="B88" s="57"/>
      <c r="C88" s="57"/>
      <c r="F88" s="52"/>
      <c r="G88" s="58"/>
    </row>
    <row r="89" spans="1:9" x14ac:dyDescent="0.25">
      <c r="A89" s="56"/>
      <c r="B89" s="57"/>
      <c r="C89" s="57"/>
      <c r="G89" s="4"/>
    </row>
    <row r="90" spans="1:9" x14ac:dyDescent="0.25">
      <c r="A90" s="59"/>
      <c r="B90" s="60"/>
      <c r="C90" s="60"/>
      <c r="F90" s="50"/>
      <c r="G90" s="4"/>
    </row>
    <row r="91" spans="1:9" ht="12" customHeight="1" x14ac:dyDescent="0.25">
      <c r="A91" s="61" t="s">
        <v>127</v>
      </c>
      <c r="B91" s="61"/>
      <c r="C91" s="61"/>
      <c r="F91" s="50"/>
    </row>
    <row r="92" spans="1:9" x14ac:dyDescent="0.25">
      <c r="A92" s="62" t="s">
        <v>128</v>
      </c>
      <c r="B92" s="62"/>
      <c r="C92" s="62"/>
    </row>
    <row r="93" spans="1:9" x14ac:dyDescent="0.25">
      <c r="A93" s="63"/>
      <c r="B93" s="63"/>
      <c r="C93" s="63"/>
      <c r="D93" s="63"/>
      <c r="E93" s="63"/>
      <c r="F93" s="63"/>
      <c r="G93" s="63"/>
      <c r="H93" s="63"/>
    </row>
    <row r="94" spans="1:9" ht="12.75" customHeight="1" x14ac:dyDescent="0.25">
      <c r="A94" s="22" t="s">
        <v>129</v>
      </c>
      <c r="B94" s="22"/>
      <c r="C94" s="22"/>
      <c r="D94" s="22"/>
      <c r="E94" s="22"/>
      <c r="F94" s="22"/>
      <c r="G94" s="22"/>
      <c r="H94" s="22"/>
    </row>
    <row r="95" spans="1:9" ht="12.75" customHeight="1" x14ac:dyDescent="0.25">
      <c r="A95" s="64" t="s">
        <v>130</v>
      </c>
      <c r="B95" s="64"/>
      <c r="C95" s="64"/>
      <c r="D95" s="64"/>
      <c r="E95" s="64"/>
      <c r="F95" s="64"/>
      <c r="G95" s="64"/>
      <c r="H95" s="64"/>
    </row>
    <row r="96" spans="1:9" ht="12.75" customHeight="1" x14ac:dyDescent="0.25">
      <c r="A96" s="22" t="s">
        <v>131</v>
      </c>
      <c r="B96" s="22"/>
      <c r="C96" s="22"/>
      <c r="D96" s="22"/>
      <c r="E96" s="22"/>
      <c r="F96" s="22"/>
      <c r="G96" s="22"/>
      <c r="H96" s="22"/>
    </row>
    <row r="97" spans="1:8" ht="12.75" customHeight="1" x14ac:dyDescent="0.25">
      <c r="A97" s="65" t="s">
        <v>132</v>
      </c>
      <c r="B97" s="65"/>
      <c r="C97" s="65"/>
      <c r="D97" s="65"/>
      <c r="E97" s="65"/>
      <c r="F97" s="65"/>
      <c r="G97" s="65"/>
      <c r="H97" s="65"/>
    </row>
  </sheetData>
  <mergeCells count="11">
    <mergeCell ref="A82:G82"/>
    <mergeCell ref="A91:C91"/>
    <mergeCell ref="A92:C92"/>
    <mergeCell ref="A95:H95"/>
    <mergeCell ref="A97:H97"/>
    <mergeCell ref="A1:H1"/>
    <mergeCell ref="A2:H2"/>
    <mergeCell ref="A3:H3"/>
    <mergeCell ref="A7:H7"/>
    <mergeCell ref="A17:H17"/>
    <mergeCell ref="A74:E74"/>
  </mergeCells>
  <printOptions horizontalCentered="1"/>
  <pageMargins left="0" right="0" top="0.39370078740157483" bottom="0.39370078740157483" header="0.31496062992125984" footer="0.11811023622047245"/>
  <pageSetup paperSize="9" scale="70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687AD8-DFF6-4E4C-B77E-2DAD31489C79}"/>
</file>

<file path=customXml/itemProps2.xml><?xml version="1.0" encoding="utf-8"?>
<ds:datastoreItem xmlns:ds="http://schemas.openxmlformats.org/officeDocument/2006/customXml" ds:itemID="{A1003FA6-E741-4E43-B756-73BE1DD8E167}"/>
</file>

<file path=customXml/itemProps3.xml><?xml version="1.0" encoding="utf-8"?>
<ds:datastoreItem xmlns:ds="http://schemas.openxmlformats.org/officeDocument/2006/customXml" ds:itemID="{7C4F24F1-27A3-47FD-9C58-2926226A1B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</vt:lpstr>
      <vt:lpstr>'Anexo GGCON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2026-02-04T19:34:38Z</dcterms:created>
  <dcterms:modified xsi:type="dcterms:W3CDTF">2026-02-04T19:35:12Z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